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Raimo\Senioritoimikunta\2026\"/>
    </mc:Choice>
  </mc:AlternateContent>
  <xr:revisionPtr revIDLastSave="0" documentId="13_ncr:1_{41A5A6F5-5C4E-43D9-AD52-F17571FB1BBF}" xr6:coauthVersionLast="47" xr6:coauthVersionMax="47" xr10:uidLastSave="{00000000-0000-0000-0000-000000000000}"/>
  <bookViews>
    <workbookView xWindow="-108" yWindow="-108" windowWidth="23256" windowHeight="12456" xr2:uid="{0192B9A9-4BC3-4422-A640-16416D468F5F}"/>
  </bookViews>
  <sheets>
    <sheet name="totalt" sheetId="1" r:id="rId1"/>
  </sheets>
  <definedNames>
    <definedName name="_xlnm._FilterDatabase" localSheetId="0" hidden="1">totalt!#REF!</definedName>
    <definedName name="_xlnm.Print_Area" localSheetId="0">totalt!$B$2:$Y$52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7" i="1" l="1"/>
  <c r="Y7" i="1"/>
  <c r="X8" i="1"/>
  <c r="Y8" i="1"/>
  <c r="X9" i="1"/>
  <c r="Y9" i="1"/>
  <c r="X10" i="1"/>
  <c r="Y10" i="1"/>
  <c r="X11" i="1"/>
  <c r="Y11" i="1"/>
  <c r="X12" i="1"/>
  <c r="Y12" i="1"/>
  <c r="X14" i="1"/>
  <c r="Y14" i="1"/>
  <c r="X16" i="1"/>
  <c r="Y16" i="1"/>
  <c r="X17" i="1"/>
  <c r="Y17" i="1"/>
  <c r="X19" i="1"/>
  <c r="Y19" i="1"/>
  <c r="X21" i="1"/>
  <c r="Y21" i="1"/>
  <c r="X23" i="1"/>
  <c r="Y23" i="1"/>
  <c r="X24" i="1"/>
  <c r="Y24" i="1"/>
  <c r="X25" i="1"/>
  <c r="Y25" i="1"/>
  <c r="X27" i="1"/>
  <c r="Y27" i="1"/>
  <c r="X29" i="1"/>
  <c r="Y29" i="1"/>
  <c r="X30" i="1"/>
  <c r="Y30" i="1"/>
  <c r="X31" i="1"/>
  <c r="Y31" i="1"/>
  <c r="X33" i="1"/>
  <c r="Y33" i="1"/>
  <c r="X34" i="1"/>
  <c r="Y34" i="1"/>
  <c r="X35" i="1"/>
  <c r="Y35" i="1"/>
  <c r="X36" i="1"/>
  <c r="Y36" i="1"/>
  <c r="X37" i="1"/>
  <c r="Y37" i="1"/>
  <c r="X38" i="1"/>
  <c r="Y38" i="1"/>
  <c r="X39" i="1"/>
  <c r="Y39" i="1"/>
  <c r="X41" i="1"/>
  <c r="Y41" i="1"/>
  <c r="X42" i="1"/>
  <c r="Y42" i="1"/>
  <c r="X43" i="1"/>
  <c r="Y43" i="1"/>
  <c r="X44" i="1"/>
  <c r="Y44" i="1"/>
  <c r="X45" i="1"/>
  <c r="Y45" i="1"/>
  <c r="X46" i="1"/>
  <c r="Y46" i="1"/>
  <c r="X47" i="1"/>
  <c r="Y47" i="1"/>
  <c r="X48" i="1"/>
  <c r="Y48" i="1"/>
  <c r="X49" i="1"/>
  <c r="Y49" i="1"/>
  <c r="X50" i="1"/>
  <c r="Y50" i="1"/>
  <c r="X51" i="1"/>
  <c r="Y51" i="1"/>
</calcChain>
</file>

<file path=xl/sharedStrings.xml><?xml version="1.0" encoding="utf-8"?>
<sst xmlns="http://schemas.openxmlformats.org/spreadsheetml/2006/main" count="80" uniqueCount="45">
  <si>
    <t>Kenttä</t>
  </si>
  <si>
    <t>Lp</t>
  </si>
  <si>
    <t>Seniori tiistai</t>
  </si>
  <si>
    <t>Pb</t>
  </si>
  <si>
    <t>Top10</t>
  </si>
  <si>
    <t>Y</t>
  </si>
  <si>
    <t>Hannuksela, Osmo</t>
  </si>
  <si>
    <t>Penjala, Esa</t>
  </si>
  <si>
    <t>Grankull, Krister</t>
  </si>
  <si>
    <t>Setälä, Vesa</t>
  </si>
  <si>
    <t>Holmqvist, Lars</t>
  </si>
  <si>
    <t>Finne, Maj-Britt</t>
  </si>
  <si>
    <t>Lagerquist, Evan</t>
  </si>
  <si>
    <t>Konnai, Michiko</t>
  </si>
  <si>
    <t>Tantarimäki, Raimo</t>
  </si>
  <si>
    <t>Bertell, Christer</t>
  </si>
  <si>
    <t>Lundqvist, Ann</t>
  </si>
  <si>
    <t>Nyman, Frank</t>
  </si>
  <si>
    <t>Lundqvist, Bernt</t>
  </si>
  <si>
    <t>Gädda, Håkan</t>
  </si>
  <si>
    <t>Fant, Stefan</t>
  </si>
  <si>
    <t>Norrgård, Nils</t>
  </si>
  <si>
    <t>Seniorigolf 2026_9r</t>
  </si>
  <si>
    <t>B</t>
  </si>
  <si>
    <t>Ingo, Mikael</t>
  </si>
  <si>
    <t>W</t>
  </si>
  <si>
    <t>Liukku, Ilkka</t>
  </si>
  <si>
    <t>Möuts, Jan-Erik</t>
  </si>
  <si>
    <t>Nylen, Håkan</t>
  </si>
  <si>
    <t>Rautonen, Markku</t>
  </si>
  <si>
    <t>Söderqvist, Stefan</t>
  </si>
  <si>
    <t>Talus, Kaj</t>
  </si>
  <si>
    <t>Talus, Karin</t>
  </si>
  <si>
    <t>Vuorenmaa, Veli</t>
  </si>
  <si>
    <t>Räihä, Pauli</t>
  </si>
  <si>
    <t>Yliaho, Ilkka</t>
  </si>
  <si>
    <t>Fahllund, Peter</t>
  </si>
  <si>
    <t>Hasselblatt, Henrik</t>
  </si>
  <si>
    <t>Jaskari, Minna-Maarit</t>
  </si>
  <si>
    <t>Päkkilä, Veijo</t>
  </si>
  <si>
    <t>Kamila, Tuula</t>
  </si>
  <si>
    <t>Jaskari, Harri</t>
  </si>
  <si>
    <t>Andtfolk, Peter</t>
  </si>
  <si>
    <t>Kimpimäki, Mauri</t>
  </si>
  <si>
    <t>Lappalainen, Markus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</si>
</sst>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18" x14ac:knownFonts="1">
    <font>
      <sz val="11"/>
      <color theme="1"/>
      <name val="Arial"/>
    </font>
    <font>
      <b/>
      <sz val="12"/>
      <name val="Arial"/>
      <family val="2"/>
    </font>
    <font>
      <sz val="8"/>
      <name val="Calibri"/>
      <family val="2"/>
    </font>
    <font>
      <sz val="12"/>
      <color indexed="8"/>
      <name val="Arial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1"/>
      <color theme="1"/>
      <name val="Arial"/>
    </font>
    <font>
      <u/>
      <sz val="12"/>
      <color theme="1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</font>
    <font>
      <sz val="12"/>
      <color rgb="FF000000"/>
      <name val="Arial"/>
    </font>
    <font>
      <sz val="11"/>
      <color rgb="FF000000"/>
      <name val="Arial"/>
      <family val="2"/>
    </font>
    <font>
      <b/>
      <sz val="14"/>
      <color theme="1"/>
      <name val="Arial"/>
    </font>
    <font>
      <b/>
      <sz val="11"/>
      <color rgb="FFFF0000"/>
      <name val="Arial"/>
    </font>
    <font>
      <sz val="11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0" fillId="2" borderId="0" xfId="0" applyFont="1" applyFill="1"/>
    <xf numFmtId="0" fontId="0" fillId="2" borderId="0" xfId="0" applyFill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indent="1"/>
    </xf>
    <xf numFmtId="0" fontId="0" fillId="0" borderId="1" xfId="0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12" fillId="2" borderId="0" xfId="0" applyFont="1" applyFill="1"/>
    <xf numFmtId="0" fontId="0" fillId="0" borderId="2" xfId="0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7" xfId="0" applyBorder="1" applyAlignment="1">
      <alignment horizontal="left" vertical="center" inden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 vertical="center" wrapText="1"/>
    </xf>
    <xf numFmtId="164" fontId="3" fillId="0" borderId="4" xfId="0" applyNumberFormat="1" applyFont="1" applyBorder="1" applyAlignment="1">
      <alignment horizontal="center" textRotation="90"/>
    </xf>
    <xf numFmtId="164" fontId="3" fillId="0" borderId="5" xfId="0" applyNumberFormat="1" applyFont="1" applyBorder="1" applyAlignment="1">
      <alignment horizontal="center" textRotation="90"/>
    </xf>
    <xf numFmtId="164" fontId="9" fillId="0" borderId="4" xfId="0" applyNumberFormat="1" applyFont="1" applyBorder="1" applyAlignment="1">
      <alignment horizontal="left" textRotation="90"/>
    </xf>
    <xf numFmtId="164" fontId="9" fillId="0" borderId="4" xfId="0" applyNumberFormat="1" applyFont="1" applyBorder="1" applyAlignment="1">
      <alignment horizontal="center" textRotation="90"/>
    </xf>
    <xf numFmtId="164" fontId="9" fillId="0" borderId="3" xfId="0" applyNumberFormat="1" applyFont="1" applyBorder="1" applyAlignment="1">
      <alignment horizontal="center" textRotation="90"/>
    </xf>
    <xf numFmtId="164" fontId="13" fillId="0" borderId="4" xfId="0" applyNumberFormat="1" applyFont="1" applyBorder="1" applyAlignment="1">
      <alignment horizontal="center" textRotation="90"/>
    </xf>
    <xf numFmtId="164" fontId="9" fillId="0" borderId="0" xfId="0" applyNumberFormat="1" applyFont="1" applyAlignment="1">
      <alignment horizontal="center" textRotation="90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indent="1"/>
    </xf>
    <xf numFmtId="0" fontId="11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 indent="1"/>
    </xf>
    <xf numFmtId="0" fontId="15" fillId="2" borderId="0" xfId="0" applyFont="1" applyFill="1" applyAlignment="1">
      <alignment vertical="top"/>
    </xf>
    <xf numFmtId="0" fontId="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left" vertical="center" wrapText="1" indent="1"/>
    </xf>
    <xf numFmtId="0" fontId="17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 indent="1"/>
    </xf>
    <xf numFmtId="0" fontId="0" fillId="0" borderId="2" xfId="0" applyBorder="1" applyAlignment="1">
      <alignment horizontal="left" vertical="center" wrapText="1" indent="1"/>
    </xf>
    <xf numFmtId="0" fontId="11" fillId="0" borderId="10" xfId="0" applyFont="1" applyBorder="1" applyAlignment="1">
      <alignment horizontal="center" vertical="center" wrapText="1"/>
    </xf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3657C-94C7-40F9-BF49-4AA259A5EC7E}">
  <sheetPr>
    <pageSetUpPr fitToPage="1"/>
  </sheetPr>
  <dimension ref="B1:IT228"/>
  <sheetViews>
    <sheetView showGridLines="0" tabSelected="1" zoomScale="125" zoomScaleNormal="125" workbookViewId="0">
      <selection activeCell="C3" sqref="C3"/>
    </sheetView>
  </sheetViews>
  <sheetFormatPr defaultColWidth="8.69921875" defaultRowHeight="15.6" x14ac:dyDescent="0.3"/>
  <cols>
    <col min="1" max="1" width="2.5" customWidth="1"/>
    <col min="2" max="2" width="5" style="1" customWidth="1"/>
    <col min="3" max="3" width="22" customWidth="1"/>
    <col min="4" max="22" width="3.59765625" style="1" customWidth="1"/>
    <col min="23" max="23" width="3.59765625" customWidth="1"/>
    <col min="24" max="24" width="4.3984375" customWidth="1"/>
    <col min="25" max="25" width="6.69921875" style="2" customWidth="1"/>
    <col min="26" max="26" width="2.69921875" customWidth="1"/>
    <col min="29" max="29" width="9.296875" customWidth="1"/>
  </cols>
  <sheetData>
    <row r="1" spans="2:254" ht="21" x14ac:dyDescent="0.4">
      <c r="B1" s="6"/>
      <c r="C1" s="19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S1" s="5"/>
      <c r="T1" s="5"/>
      <c r="U1" s="5"/>
      <c r="V1" s="5"/>
      <c r="W1" s="7"/>
      <c r="X1" s="7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</row>
    <row r="2" spans="2:254" ht="14.55" customHeight="1" x14ac:dyDescent="0.3">
      <c r="W2" s="1"/>
      <c r="X2" s="1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pans="2:254" ht="67.95" customHeight="1" x14ac:dyDescent="0.3">
      <c r="C3" s="41" t="s">
        <v>22</v>
      </c>
      <c r="D3" s="29">
        <v>46147</v>
      </c>
      <c r="E3" s="29">
        <v>46154</v>
      </c>
      <c r="F3" s="28">
        <v>46161</v>
      </c>
      <c r="G3" s="29">
        <v>46168</v>
      </c>
      <c r="H3" s="28">
        <v>46175</v>
      </c>
      <c r="I3" s="29">
        <v>46182</v>
      </c>
      <c r="J3" s="30">
        <v>46189</v>
      </c>
      <c r="K3" s="30">
        <v>46196</v>
      </c>
      <c r="L3" s="30">
        <v>46203</v>
      </c>
      <c r="M3" s="26">
        <v>46210</v>
      </c>
      <c r="N3" s="27">
        <v>46217</v>
      </c>
      <c r="O3" s="26">
        <v>46231</v>
      </c>
      <c r="P3" s="26">
        <v>46238</v>
      </c>
      <c r="Q3" s="31">
        <v>46245</v>
      </c>
      <c r="R3" s="26">
        <v>46252</v>
      </c>
      <c r="S3" s="26">
        <v>46259</v>
      </c>
      <c r="T3" s="26">
        <v>46266</v>
      </c>
      <c r="U3" s="26">
        <v>46273</v>
      </c>
      <c r="V3" s="29">
        <v>46280</v>
      </c>
      <c r="W3" s="29">
        <v>46287</v>
      </c>
      <c r="X3" s="32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2:254" ht="19.95" customHeight="1" x14ac:dyDescent="0.3">
      <c r="B4" s="23"/>
      <c r="C4" s="22" t="s">
        <v>2</v>
      </c>
      <c r="D4" s="11">
        <v>1</v>
      </c>
      <c r="E4" s="11">
        <v>2</v>
      </c>
      <c r="F4" s="11">
        <v>3</v>
      </c>
      <c r="G4" s="11">
        <v>4</v>
      </c>
      <c r="H4" s="11">
        <v>5</v>
      </c>
      <c r="I4" s="11">
        <v>6</v>
      </c>
      <c r="J4" s="11">
        <v>7</v>
      </c>
      <c r="K4" s="11">
        <v>8</v>
      </c>
      <c r="L4" s="11">
        <v>9</v>
      </c>
      <c r="M4" s="11">
        <v>10</v>
      </c>
      <c r="N4" s="12">
        <v>11</v>
      </c>
      <c r="O4" s="11">
        <v>12</v>
      </c>
      <c r="P4" s="11">
        <v>13</v>
      </c>
      <c r="Q4" s="11">
        <v>14</v>
      </c>
      <c r="R4" s="11">
        <v>15</v>
      </c>
      <c r="S4" s="11">
        <v>16</v>
      </c>
      <c r="T4" s="11">
        <v>17</v>
      </c>
      <c r="U4" s="11">
        <v>18</v>
      </c>
      <c r="V4" s="11">
        <v>19</v>
      </c>
      <c r="W4" s="11">
        <v>20</v>
      </c>
      <c r="X4" s="3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2:254" ht="19.95" customHeight="1" x14ac:dyDescent="0.3">
      <c r="B5" s="23"/>
      <c r="C5" s="22" t="s">
        <v>0</v>
      </c>
      <c r="D5" s="10" t="s">
        <v>5</v>
      </c>
      <c r="E5" s="10" t="s">
        <v>23</v>
      </c>
      <c r="F5" s="10" t="s">
        <v>25</v>
      </c>
      <c r="G5" s="10" t="s">
        <v>23</v>
      </c>
      <c r="H5" s="10" t="s">
        <v>5</v>
      </c>
      <c r="I5" s="10" t="s">
        <v>23</v>
      </c>
      <c r="J5" s="10" t="s">
        <v>25</v>
      </c>
      <c r="K5" s="10" t="s">
        <v>23</v>
      </c>
      <c r="L5" s="10" t="s">
        <v>25</v>
      </c>
      <c r="M5" s="10" t="s">
        <v>5</v>
      </c>
      <c r="N5" s="10" t="s">
        <v>23</v>
      </c>
      <c r="O5" s="10" t="s">
        <v>23</v>
      </c>
      <c r="P5" s="10" t="s">
        <v>5</v>
      </c>
      <c r="Q5" s="10" t="s">
        <v>5</v>
      </c>
      <c r="R5" s="10" t="s">
        <v>23</v>
      </c>
      <c r="S5" s="10" t="s">
        <v>25</v>
      </c>
      <c r="T5" s="10" t="s">
        <v>5</v>
      </c>
      <c r="U5" s="10" t="s">
        <v>23</v>
      </c>
      <c r="V5" s="10" t="s">
        <v>5</v>
      </c>
      <c r="W5" s="10" t="s">
        <v>25</v>
      </c>
      <c r="X5" s="3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spans="2:254" ht="19.95" customHeight="1" x14ac:dyDescent="0.3">
      <c r="B6" s="24"/>
      <c r="C6" s="13"/>
      <c r="D6" s="17" t="s">
        <v>3</v>
      </c>
      <c r="E6" s="17" t="s">
        <v>3</v>
      </c>
      <c r="F6" s="17" t="s">
        <v>3</v>
      </c>
      <c r="G6" s="38" t="s">
        <v>3</v>
      </c>
      <c r="H6" s="38" t="s">
        <v>3</v>
      </c>
      <c r="I6" s="38" t="s">
        <v>3</v>
      </c>
      <c r="J6" s="38" t="s">
        <v>3</v>
      </c>
      <c r="K6" s="38" t="s">
        <v>3</v>
      </c>
      <c r="L6" s="38" t="s">
        <v>3</v>
      </c>
      <c r="M6" s="37" t="s">
        <v>1</v>
      </c>
      <c r="N6" s="38" t="s">
        <v>3</v>
      </c>
      <c r="O6" s="38" t="s">
        <v>3</v>
      </c>
      <c r="P6" s="38" t="s">
        <v>3</v>
      </c>
      <c r="Q6" s="38" t="s">
        <v>3</v>
      </c>
      <c r="R6" s="38" t="s">
        <v>3</v>
      </c>
      <c r="S6" s="38" t="s">
        <v>3</v>
      </c>
      <c r="T6" s="38" t="s">
        <v>3</v>
      </c>
      <c r="U6" s="38" t="s">
        <v>3</v>
      </c>
      <c r="V6" s="38" t="s">
        <v>3</v>
      </c>
      <c r="W6" s="38" t="s">
        <v>3</v>
      </c>
      <c r="X6" s="17"/>
      <c r="Y6" s="18" t="s">
        <v>4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2:254" ht="19.05" customHeight="1" x14ac:dyDescent="0.25">
      <c r="B7" s="14">
        <v>1</v>
      </c>
      <c r="C7" s="40" t="s">
        <v>15</v>
      </c>
      <c r="D7" s="45">
        <v>15</v>
      </c>
      <c r="E7" s="15">
        <v>23</v>
      </c>
      <c r="F7" s="15">
        <v>21</v>
      </c>
      <c r="G7" s="15">
        <v>21</v>
      </c>
      <c r="H7" s="15">
        <v>21</v>
      </c>
      <c r="I7" s="15">
        <v>23</v>
      </c>
      <c r="J7" s="15">
        <v>24</v>
      </c>
      <c r="K7" s="43">
        <v>20</v>
      </c>
      <c r="L7" s="43">
        <v>15</v>
      </c>
      <c r="M7" s="43">
        <v>20</v>
      </c>
      <c r="N7" s="15">
        <v>25</v>
      </c>
      <c r="O7" s="43">
        <v>19</v>
      </c>
      <c r="P7" s="43">
        <v>20</v>
      </c>
      <c r="Q7" s="43">
        <v>16</v>
      </c>
      <c r="R7" s="43">
        <v>17</v>
      </c>
      <c r="S7" s="15">
        <v>23</v>
      </c>
      <c r="T7" s="15">
        <v>23</v>
      </c>
      <c r="U7" s="15">
        <v>21</v>
      </c>
      <c r="V7" s="43">
        <v>15</v>
      </c>
      <c r="W7" s="43">
        <v>20</v>
      </c>
      <c r="X7" s="33">
        <f t="shared" ref="X7:X12" si="0">COUNT(D7:W7)</f>
        <v>20</v>
      </c>
      <c r="Y7" s="8">
        <f>SUM(D7:W7)-D7-L7-O7-Q7-R7-K7-M7-P7-V7-W7</f>
        <v>225</v>
      </c>
    </row>
    <row r="8" spans="2:254" ht="19.05" customHeight="1" x14ac:dyDescent="0.25">
      <c r="B8" s="14">
        <v>2</v>
      </c>
      <c r="C8" s="35" t="s">
        <v>16</v>
      </c>
      <c r="D8" s="21">
        <v>14</v>
      </c>
      <c r="E8" s="15"/>
      <c r="F8" s="43">
        <v>12</v>
      </c>
      <c r="G8" s="15">
        <v>19</v>
      </c>
      <c r="H8" s="15">
        <v>21</v>
      </c>
      <c r="I8" s="15">
        <v>14</v>
      </c>
      <c r="J8" s="43">
        <v>9</v>
      </c>
      <c r="K8" s="15"/>
      <c r="L8" s="15"/>
      <c r="M8" s="15"/>
      <c r="N8" s="15"/>
      <c r="O8" s="15"/>
      <c r="P8" s="15">
        <v>21</v>
      </c>
      <c r="Q8" s="15">
        <v>22</v>
      </c>
      <c r="R8" s="15">
        <v>19</v>
      </c>
      <c r="S8" s="15">
        <v>19</v>
      </c>
      <c r="T8" s="15"/>
      <c r="U8" s="15"/>
      <c r="V8" s="15">
        <v>17</v>
      </c>
      <c r="W8" s="15">
        <v>23</v>
      </c>
      <c r="X8" s="33">
        <f t="shared" si="0"/>
        <v>12</v>
      </c>
      <c r="Y8" s="8">
        <f>SUM(D8:W8)-F8-J8</f>
        <v>189</v>
      </c>
    </row>
    <row r="9" spans="2:254" ht="19.05" customHeight="1" x14ac:dyDescent="0.25">
      <c r="B9" s="14">
        <v>3</v>
      </c>
      <c r="C9" s="35" t="s">
        <v>17</v>
      </c>
      <c r="D9" s="46">
        <v>12</v>
      </c>
      <c r="E9" s="15"/>
      <c r="F9" s="15">
        <v>17</v>
      </c>
      <c r="G9" s="43">
        <v>13</v>
      </c>
      <c r="H9" s="43">
        <v>15</v>
      </c>
      <c r="I9" s="15">
        <v>17</v>
      </c>
      <c r="J9" s="15">
        <v>20</v>
      </c>
      <c r="K9" s="15">
        <v>15</v>
      </c>
      <c r="L9" s="15">
        <v>18</v>
      </c>
      <c r="M9" s="15">
        <v>18</v>
      </c>
      <c r="N9" s="15">
        <v>22</v>
      </c>
      <c r="O9" s="15"/>
      <c r="P9" s="15">
        <v>16</v>
      </c>
      <c r="Q9" s="43">
        <v>10</v>
      </c>
      <c r="R9" s="15"/>
      <c r="S9" s="15">
        <v>20</v>
      </c>
      <c r="T9" s="43">
        <v>15</v>
      </c>
      <c r="U9" s="43">
        <v>14</v>
      </c>
      <c r="V9" s="15">
        <v>17</v>
      </c>
      <c r="W9" s="43">
        <v>15</v>
      </c>
      <c r="X9" s="33">
        <f>COUNT(D9:W9)</f>
        <v>17</v>
      </c>
      <c r="Y9" s="8">
        <f>SUM(D9:W9)-D9-Q9-G9-U9-H9-T9-W9</f>
        <v>180</v>
      </c>
    </row>
    <row r="10" spans="2:254" ht="19.05" customHeight="1" x14ac:dyDescent="0.25">
      <c r="B10" s="14">
        <v>4</v>
      </c>
      <c r="C10" s="35" t="s">
        <v>8</v>
      </c>
      <c r="D10" s="21">
        <v>18</v>
      </c>
      <c r="E10" s="42"/>
      <c r="F10" s="15">
        <v>14</v>
      </c>
      <c r="G10" s="15">
        <v>14</v>
      </c>
      <c r="H10" s="15">
        <v>16</v>
      </c>
      <c r="I10" s="15">
        <v>16</v>
      </c>
      <c r="J10" s="15">
        <v>16</v>
      </c>
      <c r="K10" s="15">
        <v>21</v>
      </c>
      <c r="L10" s="15">
        <v>20</v>
      </c>
      <c r="M10" s="15">
        <v>17</v>
      </c>
      <c r="N10" s="15">
        <v>23</v>
      </c>
      <c r="O10" s="43">
        <v>7</v>
      </c>
      <c r="P10" s="43"/>
      <c r="Q10" s="43"/>
      <c r="R10" s="15"/>
      <c r="S10" s="15"/>
      <c r="T10" s="15"/>
      <c r="U10" s="43"/>
      <c r="V10" s="15"/>
      <c r="W10" s="15"/>
      <c r="X10" s="33">
        <f>COUNT(D10:W10)</f>
        <v>11</v>
      </c>
      <c r="Y10" s="8">
        <f>SUM(D10:W10)-O10</f>
        <v>175</v>
      </c>
    </row>
    <row r="11" spans="2:254" ht="19.05" customHeight="1" x14ac:dyDescent="0.25">
      <c r="B11" s="14">
        <v>5</v>
      </c>
      <c r="C11" s="44" t="s">
        <v>29</v>
      </c>
      <c r="D11" s="21"/>
      <c r="E11" s="15"/>
      <c r="F11" s="21">
        <v>14</v>
      </c>
      <c r="G11" s="15">
        <v>12</v>
      </c>
      <c r="H11" s="15"/>
      <c r="I11" s="15">
        <v>16</v>
      </c>
      <c r="J11" s="15">
        <v>17</v>
      </c>
      <c r="K11" s="15">
        <v>14</v>
      </c>
      <c r="L11" s="15">
        <v>17</v>
      </c>
      <c r="M11" s="15">
        <v>15</v>
      </c>
      <c r="N11" s="15"/>
      <c r="O11" s="15"/>
      <c r="P11" s="15"/>
      <c r="Q11" s="43">
        <v>10</v>
      </c>
      <c r="R11" s="15">
        <v>17</v>
      </c>
      <c r="S11" s="15"/>
      <c r="T11" s="15"/>
      <c r="U11" s="43">
        <v>10</v>
      </c>
      <c r="V11" s="15">
        <v>17</v>
      </c>
      <c r="W11" s="15">
        <v>24</v>
      </c>
      <c r="X11" s="33">
        <f t="shared" si="0"/>
        <v>12</v>
      </c>
      <c r="Y11" s="8">
        <f>SUM(D11:W11)-Q11-U11</f>
        <v>163</v>
      </c>
    </row>
    <row r="12" spans="2:254" ht="19.05" customHeight="1" x14ac:dyDescent="0.25">
      <c r="B12" s="14">
        <v>6</v>
      </c>
      <c r="C12" s="35" t="s">
        <v>18</v>
      </c>
      <c r="D12" s="21">
        <v>11</v>
      </c>
      <c r="E12" s="15"/>
      <c r="F12" s="15">
        <v>16</v>
      </c>
      <c r="G12" s="15">
        <v>19</v>
      </c>
      <c r="H12" s="15"/>
      <c r="I12" s="15">
        <v>13</v>
      </c>
      <c r="J12" s="15">
        <v>13</v>
      </c>
      <c r="K12" s="15"/>
      <c r="L12" s="15"/>
      <c r="M12" s="15"/>
      <c r="N12" s="15"/>
      <c r="O12" s="15"/>
      <c r="P12" s="15">
        <v>21</v>
      </c>
      <c r="Q12" s="15"/>
      <c r="R12" s="15">
        <v>16</v>
      </c>
      <c r="S12" s="15">
        <v>11</v>
      </c>
      <c r="T12" s="15"/>
      <c r="U12" s="15"/>
      <c r="V12" s="15">
        <v>14</v>
      </c>
      <c r="W12" s="15">
        <v>15</v>
      </c>
      <c r="X12" s="33">
        <f t="shared" si="0"/>
        <v>10</v>
      </c>
      <c r="Y12" s="8">
        <f>SUM(D12:W12)</f>
        <v>149</v>
      </c>
    </row>
    <row r="13" spans="2:254" ht="19.05" customHeight="1" x14ac:dyDescent="0.25">
      <c r="B13" s="14"/>
      <c r="C13" s="35"/>
      <c r="D13" s="21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33"/>
      <c r="Y13" s="8"/>
    </row>
    <row r="14" spans="2:254" ht="19.05" customHeight="1" x14ac:dyDescent="0.25">
      <c r="B14" s="14">
        <v>7</v>
      </c>
      <c r="C14" s="35" t="s">
        <v>6</v>
      </c>
      <c r="D14" s="21">
        <v>19</v>
      </c>
      <c r="E14" s="15">
        <v>19</v>
      </c>
      <c r="F14" s="15">
        <v>15</v>
      </c>
      <c r="G14" s="15"/>
      <c r="H14" s="43"/>
      <c r="I14" s="15"/>
      <c r="J14" s="15">
        <v>19</v>
      </c>
      <c r="K14" s="15">
        <v>15</v>
      </c>
      <c r="L14" s="15"/>
      <c r="M14" s="43"/>
      <c r="N14" s="15"/>
      <c r="O14" s="15"/>
      <c r="P14" s="15"/>
      <c r="Q14" s="15"/>
      <c r="R14" s="42">
        <v>16</v>
      </c>
      <c r="S14" s="43"/>
      <c r="T14" s="15">
        <v>18</v>
      </c>
      <c r="U14" s="43"/>
      <c r="V14" s="15">
        <v>20</v>
      </c>
      <c r="W14" s="15">
        <v>16</v>
      </c>
      <c r="X14" s="33">
        <f>COUNT(D14:W14)</f>
        <v>9</v>
      </c>
      <c r="Y14" s="8">
        <f>SUM(D14:W14)</f>
        <v>157</v>
      </c>
    </row>
    <row r="15" spans="2:254" ht="19.05" customHeight="1" x14ac:dyDescent="0.25">
      <c r="B15" s="14"/>
      <c r="C15" s="35"/>
      <c r="D15" s="21"/>
      <c r="E15" s="15"/>
      <c r="F15" s="15"/>
      <c r="G15" s="15"/>
      <c r="H15" s="43"/>
      <c r="I15" s="15"/>
      <c r="J15" s="15"/>
      <c r="K15" s="15"/>
      <c r="L15" s="15"/>
      <c r="M15" s="43"/>
      <c r="N15" s="15"/>
      <c r="O15" s="15"/>
      <c r="P15" s="15"/>
      <c r="Q15" s="15"/>
      <c r="R15" s="42"/>
      <c r="S15" s="43"/>
      <c r="T15" s="15"/>
      <c r="U15" s="43"/>
      <c r="V15" s="15"/>
      <c r="W15" s="15"/>
      <c r="X15" s="33"/>
      <c r="Y15" s="8"/>
    </row>
    <row r="16" spans="2:254" ht="19.05" customHeight="1" x14ac:dyDescent="0.25">
      <c r="B16" s="14">
        <v>8</v>
      </c>
      <c r="C16" s="44" t="s">
        <v>32</v>
      </c>
      <c r="D16" s="21"/>
      <c r="E16" s="15"/>
      <c r="F16" s="21">
        <v>18</v>
      </c>
      <c r="G16" s="15">
        <v>20</v>
      </c>
      <c r="H16" s="15">
        <v>17</v>
      </c>
      <c r="I16" s="15">
        <v>22</v>
      </c>
      <c r="J16" s="15">
        <v>18</v>
      </c>
      <c r="K16" s="15">
        <v>21</v>
      </c>
      <c r="L16" s="15"/>
      <c r="M16" s="15"/>
      <c r="N16" s="15"/>
      <c r="O16" s="15"/>
      <c r="P16" s="15"/>
      <c r="Q16" s="15">
        <v>15</v>
      </c>
      <c r="R16" s="15">
        <v>19</v>
      </c>
      <c r="S16" s="15"/>
      <c r="T16" s="15"/>
      <c r="U16" s="15"/>
      <c r="V16" s="15"/>
      <c r="W16" s="15"/>
      <c r="X16" s="33">
        <f>COUNT(D16:W16)</f>
        <v>8</v>
      </c>
      <c r="Y16" s="8">
        <f>SUM(D16:W16)</f>
        <v>150</v>
      </c>
    </row>
    <row r="17" spans="2:25" ht="19.05" customHeight="1" x14ac:dyDescent="0.25">
      <c r="B17" s="14">
        <v>9</v>
      </c>
      <c r="C17" s="44" t="s">
        <v>31</v>
      </c>
      <c r="D17" s="21"/>
      <c r="E17" s="15"/>
      <c r="F17" s="21">
        <v>16</v>
      </c>
      <c r="G17" s="15">
        <v>22</v>
      </c>
      <c r="H17" s="15">
        <v>15</v>
      </c>
      <c r="I17" s="15">
        <v>16</v>
      </c>
      <c r="J17" s="15">
        <v>12</v>
      </c>
      <c r="K17" s="15">
        <v>19</v>
      </c>
      <c r="L17" s="15"/>
      <c r="M17" s="15"/>
      <c r="N17" s="15"/>
      <c r="O17" s="15"/>
      <c r="P17" s="15"/>
      <c r="Q17" s="15"/>
      <c r="R17" s="15">
        <v>16</v>
      </c>
      <c r="S17" s="15"/>
      <c r="T17" s="15"/>
      <c r="U17" s="15"/>
      <c r="V17" s="15"/>
      <c r="W17" s="15">
        <v>17</v>
      </c>
      <c r="X17" s="33">
        <f>COUNT(D17:W17)</f>
        <v>8</v>
      </c>
      <c r="Y17" s="8">
        <f>SUM(D17:W17)</f>
        <v>133</v>
      </c>
    </row>
    <row r="18" spans="2:25" ht="19.05" customHeight="1" x14ac:dyDescent="0.25">
      <c r="B18" s="14"/>
      <c r="C18" s="44"/>
      <c r="D18" s="21"/>
      <c r="E18" s="15"/>
      <c r="F18" s="21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33"/>
      <c r="Y18" s="8"/>
    </row>
    <row r="19" spans="2:25" ht="19.05" customHeight="1" x14ac:dyDescent="0.25">
      <c r="B19" s="14">
        <v>10</v>
      </c>
      <c r="C19" s="44" t="s">
        <v>26</v>
      </c>
      <c r="D19" s="21"/>
      <c r="E19" s="15"/>
      <c r="F19" s="21">
        <v>13</v>
      </c>
      <c r="G19" s="15">
        <v>15</v>
      </c>
      <c r="H19" s="15">
        <v>22</v>
      </c>
      <c r="I19" s="15">
        <v>14</v>
      </c>
      <c r="J19" s="15"/>
      <c r="K19" s="15"/>
      <c r="L19" s="15"/>
      <c r="M19" s="15">
        <v>16</v>
      </c>
      <c r="N19" s="15"/>
      <c r="O19" s="15"/>
      <c r="P19" s="15">
        <v>18</v>
      </c>
      <c r="Q19" s="15"/>
      <c r="R19" s="15"/>
      <c r="S19" s="15"/>
      <c r="T19" s="15">
        <v>12</v>
      </c>
      <c r="U19" s="15"/>
      <c r="V19" s="15"/>
      <c r="W19" s="15"/>
      <c r="X19" s="33">
        <f>COUNT(D19:W19)</f>
        <v>7</v>
      </c>
      <c r="Y19" s="8">
        <f>SUM(D19:W19)</f>
        <v>110</v>
      </c>
    </row>
    <row r="20" spans="2:25" ht="19.05" customHeight="1" x14ac:dyDescent="0.25">
      <c r="B20" s="14"/>
      <c r="C20" s="44"/>
      <c r="D20" s="21"/>
      <c r="E20" s="15"/>
      <c r="F20" s="21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33"/>
      <c r="Y20" s="8"/>
    </row>
    <row r="21" spans="2:25" ht="19.05" customHeight="1" x14ac:dyDescent="0.25">
      <c r="B21" s="14">
        <v>11</v>
      </c>
      <c r="C21" s="35" t="s">
        <v>19</v>
      </c>
      <c r="D21" s="21">
        <v>11</v>
      </c>
      <c r="E21" s="15"/>
      <c r="F21" s="15">
        <v>13</v>
      </c>
      <c r="G21" s="15">
        <v>14</v>
      </c>
      <c r="H21" s="15"/>
      <c r="I21" s="15">
        <v>10</v>
      </c>
      <c r="J21" s="15"/>
      <c r="K21" s="15"/>
      <c r="L21" s="15">
        <v>14</v>
      </c>
      <c r="M21" s="15"/>
      <c r="N21" s="15"/>
      <c r="O21" s="15"/>
      <c r="P21" s="15"/>
      <c r="Q21" s="15"/>
      <c r="R21" s="15">
        <v>19</v>
      </c>
      <c r="S21" s="15"/>
      <c r="T21" s="15"/>
      <c r="U21" s="15"/>
      <c r="V21" s="15"/>
      <c r="W21" s="15"/>
      <c r="X21" s="33">
        <f>COUNT(D21:W21)</f>
        <v>6</v>
      </c>
      <c r="Y21" s="8">
        <f>SUM(D21:W21)</f>
        <v>81</v>
      </c>
    </row>
    <row r="22" spans="2:25" ht="19.05" customHeight="1" x14ac:dyDescent="0.25">
      <c r="B22" s="14"/>
      <c r="C22" s="35"/>
      <c r="D22" s="21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33"/>
      <c r="Y22" s="8"/>
    </row>
    <row r="23" spans="2:25" ht="19.05" customHeight="1" x14ac:dyDescent="0.25">
      <c r="B23" s="14">
        <v>12</v>
      </c>
      <c r="C23" s="35" t="s">
        <v>10</v>
      </c>
      <c r="D23" s="21">
        <v>17</v>
      </c>
      <c r="E23" s="15"/>
      <c r="F23" s="15">
        <v>18</v>
      </c>
      <c r="G23" s="15"/>
      <c r="H23" s="15"/>
      <c r="I23" s="15"/>
      <c r="J23" s="15"/>
      <c r="K23" s="15"/>
      <c r="L23" s="15"/>
      <c r="M23" s="15"/>
      <c r="N23" s="15"/>
      <c r="O23" s="15"/>
      <c r="P23" s="15">
        <v>15</v>
      </c>
      <c r="Q23" s="15"/>
      <c r="R23" s="15"/>
      <c r="S23" s="15"/>
      <c r="T23" s="15"/>
      <c r="U23" s="15"/>
      <c r="V23" s="15">
        <v>11</v>
      </c>
      <c r="W23" s="15">
        <v>17</v>
      </c>
      <c r="X23" s="33">
        <f>COUNT(D23:W23)</f>
        <v>5</v>
      </c>
      <c r="Y23" s="8">
        <f>SUM(D23:W23)</f>
        <v>78</v>
      </c>
    </row>
    <row r="24" spans="2:25" ht="19.05" customHeight="1" x14ac:dyDescent="0.25">
      <c r="B24" s="14">
        <v>13</v>
      </c>
      <c r="C24" s="44" t="s">
        <v>27</v>
      </c>
      <c r="D24" s="21"/>
      <c r="E24" s="15"/>
      <c r="F24" s="21">
        <v>13</v>
      </c>
      <c r="G24" s="15">
        <v>11</v>
      </c>
      <c r="H24" s="15"/>
      <c r="I24" s="15">
        <v>14</v>
      </c>
      <c r="J24" s="15">
        <v>15</v>
      </c>
      <c r="K24" s="15">
        <v>23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33">
        <f>COUNT(D24:W24)</f>
        <v>5</v>
      </c>
      <c r="Y24" s="8">
        <f>SUM(D24:W24)</f>
        <v>76</v>
      </c>
    </row>
    <row r="25" spans="2:25" ht="19.05" customHeight="1" x14ac:dyDescent="0.25">
      <c r="B25" s="14">
        <v>14</v>
      </c>
      <c r="C25" s="35" t="s">
        <v>39</v>
      </c>
      <c r="D25" s="21"/>
      <c r="E25" s="15"/>
      <c r="F25" s="15"/>
      <c r="G25" s="15"/>
      <c r="H25" s="15"/>
      <c r="I25" s="15"/>
      <c r="J25" s="15"/>
      <c r="K25" s="15"/>
      <c r="L25" s="15"/>
      <c r="M25" s="15">
        <v>9</v>
      </c>
      <c r="N25" s="15">
        <v>15</v>
      </c>
      <c r="O25" s="15"/>
      <c r="P25" s="15">
        <v>10</v>
      </c>
      <c r="Q25" s="15"/>
      <c r="R25" s="15"/>
      <c r="S25" s="15">
        <v>19</v>
      </c>
      <c r="T25" s="15"/>
      <c r="U25" s="15"/>
      <c r="V25" s="15">
        <v>13</v>
      </c>
      <c r="W25" s="15"/>
      <c r="X25" s="33">
        <f>COUNT(D25:W25)</f>
        <v>5</v>
      </c>
      <c r="Y25" s="8">
        <f>SUM(D25:W25)</f>
        <v>66</v>
      </c>
    </row>
    <row r="26" spans="2:25" ht="19.05" customHeight="1" x14ac:dyDescent="0.25">
      <c r="B26" s="14"/>
      <c r="C26" s="35"/>
      <c r="D26" s="21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33"/>
      <c r="Y26" s="8"/>
    </row>
    <row r="27" spans="2:25" ht="19.05" customHeight="1" x14ac:dyDescent="0.25">
      <c r="B27" s="14">
        <v>15</v>
      </c>
      <c r="C27" s="44" t="s">
        <v>33</v>
      </c>
      <c r="D27" s="21"/>
      <c r="E27" s="15"/>
      <c r="F27" s="21">
        <v>17</v>
      </c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>
        <v>15</v>
      </c>
      <c r="R27" s="15"/>
      <c r="S27" s="15"/>
      <c r="T27" s="15"/>
      <c r="U27" s="15"/>
      <c r="V27" s="15">
        <v>14</v>
      </c>
      <c r="W27" s="15">
        <v>19</v>
      </c>
      <c r="X27" s="33">
        <f>COUNT(D27:W27)</f>
        <v>4</v>
      </c>
      <c r="Y27" s="8">
        <f>SUM(D27:W27)</f>
        <v>65</v>
      </c>
    </row>
    <row r="28" spans="2:25" ht="19.05" customHeight="1" x14ac:dyDescent="0.25">
      <c r="B28" s="14"/>
      <c r="C28" s="44"/>
      <c r="D28" s="21"/>
      <c r="E28" s="15"/>
      <c r="F28" s="21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33"/>
      <c r="Y28" s="8"/>
    </row>
    <row r="29" spans="2:25" ht="19.05" customHeight="1" x14ac:dyDescent="0.25">
      <c r="B29" s="14">
        <v>16</v>
      </c>
      <c r="C29" s="44" t="s">
        <v>30</v>
      </c>
      <c r="D29" s="21"/>
      <c r="E29" s="15"/>
      <c r="F29" s="21">
        <v>18</v>
      </c>
      <c r="G29" s="15">
        <v>16</v>
      </c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>
        <v>15</v>
      </c>
      <c r="T29" s="15"/>
      <c r="U29" s="15"/>
      <c r="V29" s="15"/>
      <c r="W29" s="15"/>
      <c r="X29" s="33">
        <f>COUNT(D29:W29)</f>
        <v>3</v>
      </c>
      <c r="Y29" s="8">
        <f>SUM(D29:W29)</f>
        <v>49</v>
      </c>
    </row>
    <row r="30" spans="2:25" ht="19.05" customHeight="1" x14ac:dyDescent="0.25">
      <c r="B30" s="14">
        <v>17</v>
      </c>
      <c r="C30" s="35" t="s">
        <v>42</v>
      </c>
      <c r="D30" s="21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>
        <v>18</v>
      </c>
      <c r="Q30" s="15"/>
      <c r="R30" s="15"/>
      <c r="S30" s="15">
        <v>16</v>
      </c>
      <c r="T30" s="15"/>
      <c r="U30" s="15"/>
      <c r="V30" s="15"/>
      <c r="W30" s="15">
        <v>15</v>
      </c>
      <c r="X30" s="33">
        <f>COUNT(D30:W30)</f>
        <v>3</v>
      </c>
      <c r="Y30" s="8">
        <f>SUM(D30:W30)</f>
        <v>49</v>
      </c>
    </row>
    <row r="31" spans="2:25" ht="19.05" customHeight="1" x14ac:dyDescent="0.25">
      <c r="B31" s="14">
        <v>18</v>
      </c>
      <c r="C31" s="35" t="s">
        <v>13</v>
      </c>
      <c r="D31" s="21">
        <v>15</v>
      </c>
      <c r="E31" s="15"/>
      <c r="F31" s="15">
        <v>17</v>
      </c>
      <c r="G31" s="15"/>
      <c r="H31" s="15">
        <v>13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33">
        <f>COUNT(D31:W31)</f>
        <v>3</v>
      </c>
      <c r="Y31" s="8">
        <f>SUM(D31:W31)</f>
        <v>45</v>
      </c>
    </row>
    <row r="32" spans="2:25" ht="19.05" customHeight="1" x14ac:dyDescent="0.25">
      <c r="B32" s="14"/>
      <c r="C32" s="35"/>
      <c r="D32" s="21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33"/>
      <c r="Y32" s="8"/>
    </row>
    <row r="33" spans="2:25" ht="19.05" customHeight="1" x14ac:dyDescent="0.25">
      <c r="B33" s="14">
        <v>19</v>
      </c>
      <c r="C33" s="36" t="s">
        <v>38</v>
      </c>
      <c r="D33" s="21"/>
      <c r="E33" s="15"/>
      <c r="F33" s="15"/>
      <c r="G33" s="15"/>
      <c r="H33" s="15"/>
      <c r="I33" s="15"/>
      <c r="J33" s="15"/>
      <c r="K33" s="15"/>
      <c r="L33" s="15"/>
      <c r="M33" s="15">
        <v>17</v>
      </c>
      <c r="N33" s="15"/>
      <c r="O33" s="15"/>
      <c r="P33" s="15">
        <v>22</v>
      </c>
      <c r="Q33" s="15"/>
      <c r="R33" s="15"/>
      <c r="S33" s="15"/>
      <c r="T33" s="15"/>
      <c r="U33" s="15"/>
      <c r="V33" s="15"/>
      <c r="W33" s="15"/>
      <c r="X33" s="33">
        <f t="shared" ref="X33:X39" si="1">COUNT(D33:W33)</f>
        <v>2</v>
      </c>
      <c r="Y33" s="8">
        <f t="shared" ref="Y33:Y39" si="2">SUM(D33:W33)</f>
        <v>39</v>
      </c>
    </row>
    <row r="34" spans="2:25" ht="19.05" customHeight="1" x14ac:dyDescent="0.25">
      <c r="B34" s="14">
        <v>20</v>
      </c>
      <c r="C34" s="35" t="s">
        <v>11</v>
      </c>
      <c r="D34" s="21">
        <v>16</v>
      </c>
      <c r="E34" s="15"/>
      <c r="F34" s="15"/>
      <c r="G34" s="15"/>
      <c r="H34" s="15"/>
      <c r="I34" s="15"/>
      <c r="J34" s="15"/>
      <c r="K34" s="15">
        <v>21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33">
        <f t="shared" si="1"/>
        <v>2</v>
      </c>
      <c r="Y34" s="8">
        <f t="shared" si="2"/>
        <v>37</v>
      </c>
    </row>
    <row r="35" spans="2:25" ht="19.05" customHeight="1" x14ac:dyDescent="0.25">
      <c r="B35" s="14">
        <v>21</v>
      </c>
      <c r="C35" s="35" t="s">
        <v>43</v>
      </c>
      <c r="D35" s="21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>
        <v>13</v>
      </c>
      <c r="U35" s="15">
        <v>21</v>
      </c>
      <c r="V35" s="15"/>
      <c r="W35" s="15"/>
      <c r="X35" s="33">
        <f t="shared" si="1"/>
        <v>2</v>
      </c>
      <c r="Y35" s="8">
        <f t="shared" si="2"/>
        <v>34</v>
      </c>
    </row>
    <row r="36" spans="2:25" ht="19.05" customHeight="1" x14ac:dyDescent="0.25">
      <c r="B36" s="14">
        <v>22</v>
      </c>
      <c r="C36" s="35" t="s">
        <v>12</v>
      </c>
      <c r="D36" s="21">
        <v>16</v>
      </c>
      <c r="E36" s="15">
        <v>15</v>
      </c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33">
        <f t="shared" si="1"/>
        <v>2</v>
      </c>
      <c r="Y36" s="8">
        <f t="shared" si="2"/>
        <v>31</v>
      </c>
    </row>
    <row r="37" spans="2:25" ht="19.05" customHeight="1" x14ac:dyDescent="0.25">
      <c r="B37" s="14">
        <v>23</v>
      </c>
      <c r="C37" s="35" t="s">
        <v>34</v>
      </c>
      <c r="D37" s="21"/>
      <c r="E37" s="15"/>
      <c r="F37" s="15"/>
      <c r="G37" s="15">
        <v>13</v>
      </c>
      <c r="H37" s="15"/>
      <c r="I37" s="15"/>
      <c r="J37" s="15">
        <v>18</v>
      </c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33">
        <f t="shared" si="1"/>
        <v>2</v>
      </c>
      <c r="Y37" s="8">
        <f t="shared" si="2"/>
        <v>31</v>
      </c>
    </row>
    <row r="38" spans="2:25" ht="19.05" customHeight="1" x14ac:dyDescent="0.25">
      <c r="B38" s="14">
        <v>24</v>
      </c>
      <c r="C38" s="35" t="s">
        <v>21</v>
      </c>
      <c r="D38" s="21">
        <v>9</v>
      </c>
      <c r="E38" s="15"/>
      <c r="F38" s="15">
        <v>18</v>
      </c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33">
        <f t="shared" si="1"/>
        <v>2</v>
      </c>
      <c r="Y38" s="8">
        <f t="shared" si="2"/>
        <v>27</v>
      </c>
    </row>
    <row r="39" spans="2:25" ht="19.05" customHeight="1" x14ac:dyDescent="0.25">
      <c r="B39" s="14">
        <v>25</v>
      </c>
      <c r="C39" s="35" t="s">
        <v>20</v>
      </c>
      <c r="D39" s="21">
        <v>10</v>
      </c>
      <c r="E39" s="15"/>
      <c r="F39" s="15">
        <v>16</v>
      </c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33">
        <f t="shared" si="1"/>
        <v>2</v>
      </c>
      <c r="Y39" s="8">
        <f t="shared" si="2"/>
        <v>26</v>
      </c>
    </row>
    <row r="40" spans="2:25" ht="19.05" customHeight="1" x14ac:dyDescent="0.25">
      <c r="B40" s="14"/>
      <c r="C40" s="35"/>
      <c r="D40" s="21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33"/>
      <c r="Y40" s="8"/>
    </row>
    <row r="41" spans="2:25" ht="19.05" customHeight="1" x14ac:dyDescent="0.25">
      <c r="B41" s="14">
        <v>26</v>
      </c>
      <c r="C41" s="35" t="s">
        <v>36</v>
      </c>
      <c r="D41" s="21"/>
      <c r="E41" s="15"/>
      <c r="F41" s="15"/>
      <c r="G41" s="15"/>
      <c r="H41" s="15">
        <v>19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33">
        <f t="shared" ref="X41:X51" si="3">COUNT(D41:W41)</f>
        <v>1</v>
      </c>
      <c r="Y41" s="8">
        <f t="shared" ref="Y41:Y51" si="4">SUM(D41:W41)</f>
        <v>19</v>
      </c>
    </row>
    <row r="42" spans="2:25" ht="19.05" customHeight="1" x14ac:dyDescent="0.25">
      <c r="B42" s="14">
        <v>27</v>
      </c>
      <c r="C42" s="35" t="s">
        <v>7</v>
      </c>
      <c r="D42" s="21">
        <v>18</v>
      </c>
      <c r="E42" s="15"/>
      <c r="F42" s="15"/>
      <c r="G42" s="43"/>
      <c r="H42" s="15"/>
      <c r="I42" s="15"/>
      <c r="J42" s="15"/>
      <c r="K42" s="15"/>
      <c r="L42" s="15"/>
      <c r="M42" s="43"/>
      <c r="N42" s="15"/>
      <c r="O42" s="15"/>
      <c r="P42" s="15"/>
      <c r="Q42" s="15"/>
      <c r="R42" s="43"/>
      <c r="S42" s="43"/>
      <c r="T42" s="43"/>
      <c r="U42" s="15"/>
      <c r="V42" s="15"/>
      <c r="W42" s="15"/>
      <c r="X42" s="33">
        <f t="shared" si="3"/>
        <v>1</v>
      </c>
      <c r="Y42" s="8">
        <f t="shared" si="4"/>
        <v>18</v>
      </c>
    </row>
    <row r="43" spans="2:25" ht="19.05" customHeight="1" x14ac:dyDescent="0.25">
      <c r="B43" s="14">
        <v>28</v>
      </c>
      <c r="C43" s="35" t="s">
        <v>24</v>
      </c>
      <c r="D43" s="21"/>
      <c r="E43" s="15">
        <v>18</v>
      </c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33">
        <f t="shared" si="3"/>
        <v>1</v>
      </c>
      <c r="Y43" s="8">
        <f t="shared" si="4"/>
        <v>18</v>
      </c>
    </row>
    <row r="44" spans="2:25" ht="19.05" customHeight="1" x14ac:dyDescent="0.25">
      <c r="B44" s="14">
        <v>29</v>
      </c>
      <c r="C44" s="35" t="s">
        <v>9</v>
      </c>
      <c r="D44" s="21">
        <v>17</v>
      </c>
      <c r="E44" s="15"/>
      <c r="F44" s="15"/>
      <c r="G44" s="15"/>
      <c r="H44" s="15"/>
      <c r="I44" s="15"/>
      <c r="J44" s="43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33">
        <f t="shared" si="3"/>
        <v>1</v>
      </c>
      <c r="Y44" s="8">
        <f t="shared" si="4"/>
        <v>17</v>
      </c>
    </row>
    <row r="45" spans="2:25" ht="19.05" customHeight="1" x14ac:dyDescent="0.25">
      <c r="B45" s="14">
        <v>30</v>
      </c>
      <c r="C45" s="44" t="s">
        <v>28</v>
      </c>
      <c r="D45" s="21"/>
      <c r="E45" s="15"/>
      <c r="F45" s="21">
        <v>17</v>
      </c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33">
        <f t="shared" si="3"/>
        <v>1</v>
      </c>
      <c r="Y45" s="8">
        <f t="shared" si="4"/>
        <v>17</v>
      </c>
    </row>
    <row r="46" spans="2:25" ht="19.05" customHeight="1" x14ac:dyDescent="0.25">
      <c r="B46" s="14">
        <v>31</v>
      </c>
      <c r="C46" s="35" t="s">
        <v>14</v>
      </c>
      <c r="D46" s="21">
        <v>15</v>
      </c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33">
        <f t="shared" si="3"/>
        <v>1</v>
      </c>
      <c r="Y46" s="8">
        <f t="shared" si="4"/>
        <v>15</v>
      </c>
    </row>
    <row r="47" spans="2:25" ht="19.05" customHeight="1" x14ac:dyDescent="0.25">
      <c r="B47" s="14">
        <v>32</v>
      </c>
      <c r="C47" s="35" t="s">
        <v>37</v>
      </c>
      <c r="D47" s="15"/>
      <c r="E47" s="21"/>
      <c r="F47" s="15"/>
      <c r="G47" s="15"/>
      <c r="H47" s="15">
        <v>15</v>
      </c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33">
        <f t="shared" si="3"/>
        <v>1</v>
      </c>
      <c r="Y47" s="8">
        <f t="shared" si="4"/>
        <v>15</v>
      </c>
    </row>
    <row r="48" spans="2:25" ht="19.05" customHeight="1" x14ac:dyDescent="0.25">
      <c r="B48" s="14">
        <v>33</v>
      </c>
      <c r="C48" s="35" t="s">
        <v>35</v>
      </c>
      <c r="D48" s="21"/>
      <c r="E48" s="15"/>
      <c r="F48" s="15"/>
      <c r="G48" s="15">
        <v>13</v>
      </c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33">
        <f t="shared" si="3"/>
        <v>1</v>
      </c>
      <c r="Y48" s="8">
        <f t="shared" si="4"/>
        <v>13</v>
      </c>
    </row>
    <row r="49" spans="2:25" ht="19.05" customHeight="1" x14ac:dyDescent="0.25">
      <c r="B49" s="14">
        <v>34</v>
      </c>
      <c r="C49" s="35" t="s">
        <v>44</v>
      </c>
      <c r="D49" s="21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>
        <v>13</v>
      </c>
      <c r="X49" s="33">
        <f t="shared" si="3"/>
        <v>1</v>
      </c>
      <c r="Y49" s="8">
        <f t="shared" si="4"/>
        <v>13</v>
      </c>
    </row>
    <row r="50" spans="2:25" ht="19.05" customHeight="1" x14ac:dyDescent="0.25">
      <c r="B50" s="14">
        <v>35</v>
      </c>
      <c r="C50" s="47" t="s">
        <v>40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>
        <v>13</v>
      </c>
      <c r="O50" s="15"/>
      <c r="P50" s="15"/>
      <c r="Q50" s="15"/>
      <c r="R50" s="15"/>
      <c r="S50" s="15"/>
      <c r="T50" s="15"/>
      <c r="U50" s="15"/>
      <c r="V50" s="15"/>
      <c r="W50" s="15"/>
      <c r="X50" s="33">
        <f t="shared" si="3"/>
        <v>1</v>
      </c>
      <c r="Y50" s="8">
        <f t="shared" si="4"/>
        <v>13</v>
      </c>
    </row>
    <row r="51" spans="2:25" ht="19.05" customHeight="1" x14ac:dyDescent="0.25">
      <c r="B51" s="20">
        <v>36</v>
      </c>
      <c r="C51" s="48" t="s">
        <v>41</v>
      </c>
      <c r="D51" s="49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>
        <v>11</v>
      </c>
      <c r="Q51" s="16"/>
      <c r="R51" s="16"/>
      <c r="S51" s="16"/>
      <c r="T51" s="16"/>
      <c r="U51" s="16"/>
      <c r="V51" s="16"/>
      <c r="W51" s="16"/>
      <c r="X51" s="39">
        <f t="shared" si="3"/>
        <v>1</v>
      </c>
      <c r="Y51" s="9">
        <f t="shared" si="4"/>
        <v>11</v>
      </c>
    </row>
    <row r="52" spans="2:25" ht="13.8" x14ac:dyDescent="0.25">
      <c r="B52" s="25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Y52"/>
    </row>
    <row r="53" spans="2:25" ht="13.8" x14ac:dyDescent="0.25">
      <c r="B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Y53"/>
    </row>
    <row r="54" spans="2:25" ht="13.8" x14ac:dyDescent="0.25">
      <c r="B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Y54"/>
    </row>
    <row r="55" spans="2:25" ht="13.8" x14ac:dyDescent="0.25">
      <c r="B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Y55"/>
    </row>
    <row r="56" spans="2:25" ht="13.8" x14ac:dyDescent="0.25">
      <c r="B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Y56"/>
    </row>
    <row r="57" spans="2:25" ht="13.8" x14ac:dyDescent="0.25">
      <c r="B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Y57"/>
    </row>
    <row r="58" spans="2:25" ht="13.8" x14ac:dyDescent="0.25">
      <c r="B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Y58"/>
    </row>
    <row r="59" spans="2:25" ht="13.8" x14ac:dyDescent="0.25">
      <c r="B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Y59"/>
    </row>
    <row r="60" spans="2:25" ht="13.8" x14ac:dyDescent="0.25">
      <c r="B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Y60"/>
    </row>
    <row r="61" spans="2:25" ht="15" x14ac:dyDescent="0.25">
      <c r="B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Y61" s="3"/>
    </row>
    <row r="62" spans="2:25" ht="15" x14ac:dyDescent="0.25">
      <c r="B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Y62" s="3"/>
    </row>
    <row r="63" spans="2:25" ht="15" x14ac:dyDescent="0.25">
      <c r="B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Y63" s="3"/>
    </row>
    <row r="64" spans="2:25" ht="15" x14ac:dyDescent="0.25">
      <c r="B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Y64" s="3"/>
    </row>
    <row r="65" spans="2:25" ht="15" x14ac:dyDescent="0.25">
      <c r="B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Y65" s="3"/>
    </row>
    <row r="66" spans="2:25" ht="15" x14ac:dyDescent="0.25">
      <c r="B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Y66" s="3"/>
    </row>
    <row r="67" spans="2:25" ht="15" x14ac:dyDescent="0.25">
      <c r="B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Y67" s="3"/>
    </row>
    <row r="68" spans="2:25" ht="15" x14ac:dyDescent="0.25">
      <c r="B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Y68" s="3"/>
    </row>
    <row r="69" spans="2:25" ht="15" x14ac:dyDescent="0.25">
      <c r="B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Y69" s="3"/>
    </row>
    <row r="70" spans="2:25" ht="15" x14ac:dyDescent="0.25">
      <c r="B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Y70" s="3"/>
    </row>
    <row r="71" spans="2:25" ht="15" x14ac:dyDescent="0.25">
      <c r="B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Y71" s="3"/>
    </row>
    <row r="72" spans="2:25" ht="15" x14ac:dyDescent="0.25">
      <c r="B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Y72" s="3"/>
    </row>
    <row r="73" spans="2:25" ht="15" x14ac:dyDescent="0.25">
      <c r="B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Y73" s="3"/>
    </row>
    <row r="74" spans="2:25" ht="15" x14ac:dyDescent="0.25">
      <c r="B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Y74" s="3"/>
    </row>
    <row r="75" spans="2:25" ht="15" x14ac:dyDescent="0.25">
      <c r="B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Y75" s="3"/>
    </row>
    <row r="76" spans="2:25" ht="15" x14ac:dyDescent="0.25">
      <c r="B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Y76" s="3"/>
    </row>
    <row r="77" spans="2:25" ht="15" x14ac:dyDescent="0.25">
      <c r="B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Y77" s="3"/>
    </row>
    <row r="78" spans="2:25" ht="15" x14ac:dyDescent="0.25">
      <c r="B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Y78" s="3"/>
    </row>
    <row r="79" spans="2:25" ht="15" x14ac:dyDescent="0.25">
      <c r="B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Y79" s="3"/>
    </row>
    <row r="80" spans="2:25" ht="15" x14ac:dyDescent="0.25">
      <c r="B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Y80" s="3"/>
    </row>
    <row r="81" spans="2:25" ht="15" x14ac:dyDescent="0.25">
      <c r="B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Y81" s="3"/>
    </row>
    <row r="82" spans="2:25" ht="15" x14ac:dyDescent="0.25">
      <c r="B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Y82" s="3"/>
    </row>
    <row r="83" spans="2:25" ht="15" x14ac:dyDescent="0.25">
      <c r="B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Y83" s="3"/>
    </row>
    <row r="84" spans="2:25" ht="15" x14ac:dyDescent="0.25">
      <c r="B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Y84" s="3"/>
    </row>
    <row r="85" spans="2:25" ht="15" x14ac:dyDescent="0.25">
      <c r="B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Y85" s="3"/>
    </row>
    <row r="86" spans="2:25" ht="15" x14ac:dyDescent="0.25">
      <c r="B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Y86" s="3"/>
    </row>
    <row r="87" spans="2:25" ht="15" x14ac:dyDescent="0.25">
      <c r="B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Y87" s="3"/>
    </row>
    <row r="88" spans="2:25" ht="15" x14ac:dyDescent="0.25">
      <c r="B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Y88" s="3"/>
    </row>
    <row r="89" spans="2:25" ht="15" x14ac:dyDescent="0.25">
      <c r="B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Y89" s="3"/>
    </row>
    <row r="90" spans="2:25" ht="15" x14ac:dyDescent="0.25">
      <c r="B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Y90" s="3"/>
    </row>
    <row r="91" spans="2:25" ht="15" x14ac:dyDescent="0.25">
      <c r="B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Y91" s="3"/>
    </row>
    <row r="92" spans="2:25" ht="15" x14ac:dyDescent="0.25">
      <c r="B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Y92" s="3"/>
    </row>
    <row r="93" spans="2:25" ht="15" x14ac:dyDescent="0.25">
      <c r="B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Y93" s="3"/>
    </row>
    <row r="94" spans="2:25" ht="15" x14ac:dyDescent="0.25">
      <c r="B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Y94" s="3"/>
    </row>
    <row r="95" spans="2:25" ht="15" x14ac:dyDescent="0.25">
      <c r="B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Y95" s="3"/>
    </row>
    <row r="96" spans="2:25" ht="15" x14ac:dyDescent="0.25">
      <c r="B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Y96" s="3"/>
    </row>
    <row r="97" spans="2:25" ht="15" x14ac:dyDescent="0.25">
      <c r="B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Y97" s="3"/>
    </row>
    <row r="98" spans="2:25" ht="15" x14ac:dyDescent="0.25">
      <c r="B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Y98" s="3"/>
    </row>
    <row r="99" spans="2:25" ht="15" x14ac:dyDescent="0.25">
      <c r="B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Y99" s="3"/>
    </row>
    <row r="100" spans="2:25" ht="15" x14ac:dyDescent="0.25">
      <c r="B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Y100" s="3"/>
    </row>
    <row r="101" spans="2:25" ht="15" x14ac:dyDescent="0.25">
      <c r="B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Y101" s="3"/>
    </row>
    <row r="102" spans="2:25" ht="15" x14ac:dyDescent="0.25">
      <c r="B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Y102" s="3"/>
    </row>
    <row r="103" spans="2:25" ht="15" x14ac:dyDescent="0.25">
      <c r="B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Y103" s="3"/>
    </row>
    <row r="104" spans="2:25" ht="15" x14ac:dyDescent="0.25">
      <c r="B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Y104" s="3"/>
    </row>
    <row r="105" spans="2:25" ht="15" x14ac:dyDescent="0.25">
      <c r="B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Y105" s="3"/>
    </row>
    <row r="106" spans="2:25" ht="15" x14ac:dyDescent="0.25">
      <c r="B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Y106" s="3"/>
    </row>
    <row r="107" spans="2:25" ht="15" x14ac:dyDescent="0.25">
      <c r="B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Y107" s="3"/>
    </row>
    <row r="108" spans="2:25" ht="15" x14ac:dyDescent="0.25">
      <c r="B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Y108" s="3"/>
    </row>
    <row r="109" spans="2:25" ht="15" x14ac:dyDescent="0.25">
      <c r="B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Y109" s="3"/>
    </row>
    <row r="110" spans="2:25" ht="15" x14ac:dyDescent="0.25">
      <c r="B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Y110" s="3"/>
    </row>
    <row r="111" spans="2:25" ht="15" x14ac:dyDescent="0.25">
      <c r="B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Y111" s="3"/>
    </row>
    <row r="112" spans="2:25" ht="15" x14ac:dyDescent="0.25">
      <c r="B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Y112" s="3"/>
    </row>
    <row r="113" spans="2:25" ht="15" x14ac:dyDescent="0.25">
      <c r="B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Y113" s="3"/>
    </row>
    <row r="114" spans="2:25" ht="15" x14ac:dyDescent="0.25">
      <c r="B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Y114" s="3"/>
    </row>
    <row r="115" spans="2:25" ht="15" x14ac:dyDescent="0.25">
      <c r="B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Y115" s="3"/>
    </row>
    <row r="116" spans="2:25" ht="15" x14ac:dyDescent="0.25">
      <c r="B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Y116" s="3"/>
    </row>
    <row r="117" spans="2:25" ht="15" x14ac:dyDescent="0.25">
      <c r="B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Y117" s="3"/>
    </row>
    <row r="118" spans="2:25" ht="15" x14ac:dyDescent="0.25">
      <c r="B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Y118" s="3"/>
    </row>
    <row r="119" spans="2:25" ht="15" x14ac:dyDescent="0.25">
      <c r="B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Y119" s="3"/>
    </row>
    <row r="120" spans="2:25" ht="15" x14ac:dyDescent="0.25">
      <c r="B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Y120" s="3"/>
    </row>
    <row r="121" spans="2:25" ht="15" x14ac:dyDescent="0.25">
      <c r="B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Y121" s="3"/>
    </row>
    <row r="122" spans="2:25" ht="15" x14ac:dyDescent="0.25">
      <c r="B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Y122" s="3"/>
    </row>
    <row r="123" spans="2:25" ht="15" x14ac:dyDescent="0.25">
      <c r="B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Y123" s="3"/>
    </row>
    <row r="124" spans="2:25" ht="15" x14ac:dyDescent="0.25">
      <c r="B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Y124" s="3"/>
    </row>
    <row r="125" spans="2:25" ht="15" x14ac:dyDescent="0.25">
      <c r="B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Y125" s="3"/>
    </row>
    <row r="126" spans="2:25" ht="15" x14ac:dyDescent="0.25">
      <c r="B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Y126" s="3"/>
    </row>
    <row r="127" spans="2:25" ht="15" x14ac:dyDescent="0.25">
      <c r="B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Y127" s="3"/>
    </row>
    <row r="128" spans="2:25" ht="15" x14ac:dyDescent="0.25">
      <c r="B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Y128" s="3"/>
    </row>
    <row r="129" spans="2:25" ht="15" x14ac:dyDescent="0.25">
      <c r="B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Y129" s="3"/>
    </row>
    <row r="130" spans="2:25" ht="15" x14ac:dyDescent="0.25">
      <c r="B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Y130" s="3"/>
    </row>
    <row r="131" spans="2:25" ht="15" x14ac:dyDescent="0.25">
      <c r="B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Y131" s="3"/>
    </row>
    <row r="132" spans="2:25" ht="15" x14ac:dyDescent="0.25">
      <c r="B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Y132" s="3"/>
    </row>
    <row r="133" spans="2:25" ht="15" x14ac:dyDescent="0.25">
      <c r="B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Y133" s="3"/>
    </row>
    <row r="134" spans="2:25" ht="15" x14ac:dyDescent="0.25">
      <c r="B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Y134" s="3"/>
    </row>
    <row r="135" spans="2:25" ht="15" x14ac:dyDescent="0.25">
      <c r="B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Y135" s="3"/>
    </row>
    <row r="136" spans="2:25" ht="15" x14ac:dyDescent="0.25">
      <c r="B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Y136" s="3"/>
    </row>
    <row r="137" spans="2:25" ht="15" x14ac:dyDescent="0.25">
      <c r="B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Y137" s="3"/>
    </row>
    <row r="138" spans="2:25" ht="15" x14ac:dyDescent="0.25">
      <c r="B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Y138" s="3"/>
    </row>
    <row r="139" spans="2:25" ht="15" x14ac:dyDescent="0.25">
      <c r="B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Y139" s="3"/>
    </row>
    <row r="140" spans="2:25" ht="15" x14ac:dyDescent="0.25">
      <c r="B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Y140" s="3"/>
    </row>
    <row r="141" spans="2:25" ht="15" x14ac:dyDescent="0.25">
      <c r="B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Y141" s="3"/>
    </row>
    <row r="142" spans="2:25" ht="15" x14ac:dyDescent="0.25">
      <c r="B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Y142" s="3"/>
    </row>
    <row r="143" spans="2:25" ht="15" x14ac:dyDescent="0.25">
      <c r="B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Y143" s="3"/>
    </row>
    <row r="144" spans="2:25" ht="15" x14ac:dyDescent="0.25">
      <c r="B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Y144" s="3"/>
    </row>
    <row r="145" spans="2:25" ht="15" x14ac:dyDescent="0.25">
      <c r="B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Y145" s="3"/>
    </row>
    <row r="146" spans="2:25" ht="15" x14ac:dyDescent="0.25">
      <c r="B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Y146" s="3"/>
    </row>
    <row r="147" spans="2:25" ht="15" x14ac:dyDescent="0.25">
      <c r="B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Y147" s="3"/>
    </row>
    <row r="148" spans="2:25" ht="15" x14ac:dyDescent="0.25">
      <c r="B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Y148" s="3"/>
    </row>
    <row r="149" spans="2:25" ht="15" x14ac:dyDescent="0.25">
      <c r="B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Y149" s="3"/>
    </row>
    <row r="150" spans="2:25" ht="15" x14ac:dyDescent="0.25">
      <c r="B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Y150" s="3"/>
    </row>
    <row r="151" spans="2:25" ht="15" x14ac:dyDescent="0.25">
      <c r="B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Y151" s="3"/>
    </row>
    <row r="152" spans="2:25" ht="15" x14ac:dyDescent="0.25">
      <c r="B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Y152" s="3"/>
    </row>
    <row r="153" spans="2:25" ht="15" x14ac:dyDescent="0.25">
      <c r="B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Y153" s="3"/>
    </row>
    <row r="154" spans="2:25" ht="15" x14ac:dyDescent="0.25">
      <c r="B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Y154" s="3"/>
    </row>
    <row r="155" spans="2:25" ht="15" x14ac:dyDescent="0.25">
      <c r="B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Y155" s="3"/>
    </row>
    <row r="156" spans="2:25" ht="15" x14ac:dyDescent="0.25">
      <c r="B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Y156" s="3"/>
    </row>
    <row r="157" spans="2:25" ht="15" x14ac:dyDescent="0.25">
      <c r="B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Y157" s="3"/>
    </row>
    <row r="158" spans="2:25" ht="15" x14ac:dyDescent="0.25">
      <c r="B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Y158" s="3"/>
    </row>
    <row r="159" spans="2:25" ht="15" x14ac:dyDescent="0.25">
      <c r="B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Y159" s="3"/>
    </row>
    <row r="160" spans="2:25" ht="15" x14ac:dyDescent="0.25">
      <c r="B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Y160" s="3"/>
    </row>
    <row r="161" spans="2:25" ht="15" x14ac:dyDescent="0.25">
      <c r="B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Y161" s="3"/>
    </row>
    <row r="162" spans="2:25" ht="15" x14ac:dyDescent="0.25">
      <c r="B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Y162" s="3"/>
    </row>
    <row r="163" spans="2:25" ht="15" x14ac:dyDescent="0.25">
      <c r="B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Y163" s="3"/>
    </row>
    <row r="164" spans="2:25" ht="15" x14ac:dyDescent="0.25">
      <c r="B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Y164" s="3"/>
    </row>
    <row r="165" spans="2:25" ht="15" x14ac:dyDescent="0.25">
      <c r="B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Y165" s="3"/>
    </row>
    <row r="166" spans="2:25" ht="15" x14ac:dyDescent="0.25">
      <c r="B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Y166" s="3"/>
    </row>
    <row r="167" spans="2:25" ht="15" x14ac:dyDescent="0.25">
      <c r="B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Y167" s="3"/>
    </row>
    <row r="168" spans="2:25" ht="15" x14ac:dyDescent="0.25">
      <c r="B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Y168" s="3"/>
    </row>
    <row r="169" spans="2:25" ht="15" x14ac:dyDescent="0.25">
      <c r="B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Y169" s="3"/>
    </row>
    <row r="170" spans="2:25" ht="15" x14ac:dyDescent="0.25">
      <c r="B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Y170" s="3"/>
    </row>
    <row r="171" spans="2:25" ht="15" x14ac:dyDescent="0.25">
      <c r="B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Y171" s="3"/>
    </row>
    <row r="172" spans="2:25" ht="15" x14ac:dyDescent="0.25">
      <c r="B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Y172" s="3"/>
    </row>
    <row r="173" spans="2:25" ht="15" x14ac:dyDescent="0.25">
      <c r="B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Y173" s="3"/>
    </row>
    <row r="174" spans="2:25" ht="15" x14ac:dyDescent="0.25">
      <c r="B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Y174" s="3"/>
    </row>
    <row r="175" spans="2:25" ht="15" x14ac:dyDescent="0.25">
      <c r="B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Y175" s="3"/>
    </row>
    <row r="176" spans="2:25" ht="15" x14ac:dyDescent="0.25">
      <c r="B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Y176" s="3"/>
    </row>
    <row r="177" spans="2:25" ht="15" x14ac:dyDescent="0.25">
      <c r="B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Y177" s="3"/>
    </row>
    <row r="178" spans="2:25" ht="15" x14ac:dyDescent="0.25">
      <c r="B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Y178" s="3"/>
    </row>
    <row r="179" spans="2:25" ht="15" x14ac:dyDescent="0.25">
      <c r="B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Y179" s="3"/>
    </row>
    <row r="180" spans="2:25" ht="15" x14ac:dyDescent="0.25">
      <c r="B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Y180" s="3"/>
    </row>
    <row r="181" spans="2:25" ht="15" x14ac:dyDescent="0.25">
      <c r="B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Y181" s="3"/>
    </row>
    <row r="182" spans="2:25" ht="15" x14ac:dyDescent="0.25">
      <c r="B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Y182" s="3"/>
    </row>
    <row r="183" spans="2:25" ht="15" x14ac:dyDescent="0.25">
      <c r="B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Y183" s="3"/>
    </row>
    <row r="184" spans="2:25" ht="15" x14ac:dyDescent="0.25">
      <c r="B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Y184" s="3"/>
    </row>
    <row r="185" spans="2:25" ht="15" x14ac:dyDescent="0.25">
      <c r="B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Y185" s="3"/>
    </row>
    <row r="186" spans="2:25" ht="15" x14ac:dyDescent="0.25">
      <c r="B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Y186" s="3"/>
    </row>
    <row r="187" spans="2:25" ht="15" x14ac:dyDescent="0.25">
      <c r="B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Y187" s="3"/>
    </row>
    <row r="188" spans="2:25" ht="15" x14ac:dyDescent="0.25">
      <c r="B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Y188" s="3"/>
    </row>
    <row r="189" spans="2:25" ht="15" x14ac:dyDescent="0.25">
      <c r="B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Y189" s="3"/>
    </row>
    <row r="190" spans="2:25" ht="15" x14ac:dyDescent="0.25">
      <c r="B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Y190" s="3"/>
    </row>
    <row r="191" spans="2:25" ht="15" x14ac:dyDescent="0.25">
      <c r="B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Y191" s="3"/>
    </row>
    <row r="192" spans="2:25" ht="15" x14ac:dyDescent="0.25">
      <c r="B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Y192" s="3"/>
    </row>
    <row r="193" spans="2:25" ht="15" x14ac:dyDescent="0.25">
      <c r="B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Y193" s="3"/>
    </row>
    <row r="194" spans="2:25" ht="15" x14ac:dyDescent="0.25">
      <c r="B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Y194" s="3"/>
    </row>
    <row r="195" spans="2:25" ht="15" x14ac:dyDescent="0.25">
      <c r="B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Y195" s="3"/>
    </row>
    <row r="196" spans="2:25" ht="15" x14ac:dyDescent="0.25">
      <c r="B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Y196" s="3"/>
    </row>
    <row r="197" spans="2:25" ht="15" x14ac:dyDescent="0.25">
      <c r="B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Y197" s="3"/>
    </row>
    <row r="198" spans="2:25" ht="15" x14ac:dyDescent="0.25">
      <c r="B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Y198" s="3"/>
    </row>
    <row r="199" spans="2:25" ht="15" x14ac:dyDescent="0.25">
      <c r="B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Y199" s="3"/>
    </row>
    <row r="200" spans="2:25" ht="15" x14ac:dyDescent="0.25">
      <c r="B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Y200" s="3"/>
    </row>
    <row r="201" spans="2:25" ht="15" x14ac:dyDescent="0.25">
      <c r="B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Y201" s="3"/>
    </row>
    <row r="202" spans="2:25" ht="15" x14ac:dyDescent="0.25">
      <c r="B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Y202" s="3"/>
    </row>
    <row r="203" spans="2:25" ht="15" x14ac:dyDescent="0.25">
      <c r="B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Y203" s="3"/>
    </row>
    <row r="204" spans="2:25" ht="15" x14ac:dyDescent="0.25">
      <c r="B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Y204" s="3"/>
    </row>
    <row r="205" spans="2:25" ht="15" x14ac:dyDescent="0.25">
      <c r="B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Y205" s="3"/>
    </row>
    <row r="206" spans="2:25" ht="15" x14ac:dyDescent="0.25">
      <c r="B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Y206" s="3"/>
    </row>
    <row r="207" spans="2:25" ht="15" x14ac:dyDescent="0.25">
      <c r="B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Y207" s="3"/>
    </row>
    <row r="208" spans="2:25" ht="15" x14ac:dyDescent="0.25">
      <c r="B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Y208" s="3"/>
    </row>
    <row r="209" spans="2:25" ht="15" x14ac:dyDescent="0.25">
      <c r="B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Y209" s="3"/>
    </row>
    <row r="210" spans="2:25" x14ac:dyDescent="0.3">
      <c r="B210"/>
      <c r="G210"/>
    </row>
    <row r="211" spans="2:25" x14ac:dyDescent="0.3">
      <c r="B211"/>
    </row>
    <row r="212" spans="2:25" x14ac:dyDescent="0.3">
      <c r="B212"/>
    </row>
    <row r="213" spans="2:25" x14ac:dyDescent="0.3">
      <c r="B213"/>
    </row>
    <row r="214" spans="2:25" x14ac:dyDescent="0.3">
      <c r="B214"/>
    </row>
    <row r="215" spans="2:25" x14ac:dyDescent="0.3">
      <c r="B215"/>
    </row>
    <row r="216" spans="2:25" x14ac:dyDescent="0.3">
      <c r="B216"/>
    </row>
    <row r="217" spans="2:25" x14ac:dyDescent="0.3">
      <c r="B217"/>
    </row>
    <row r="218" spans="2:25" x14ac:dyDescent="0.3">
      <c r="B218"/>
    </row>
    <row r="219" spans="2:25" x14ac:dyDescent="0.3">
      <c r="B219"/>
    </row>
    <row r="220" spans="2:25" x14ac:dyDescent="0.3">
      <c r="B220"/>
    </row>
    <row r="221" spans="2:25" x14ac:dyDescent="0.3">
      <c r="B221"/>
    </row>
    <row r="222" spans="2:25" x14ac:dyDescent="0.3">
      <c r="B222"/>
    </row>
    <row r="223" spans="2:25" x14ac:dyDescent="0.3">
      <c r="B223"/>
    </row>
    <row r="224" spans="2:25" ht="15" x14ac:dyDescent="0.25">
      <c r="B224"/>
      <c r="D224"/>
      <c r="E224"/>
      <c r="F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Y224" s="3"/>
    </row>
    <row r="225" spans="2:25" ht="15" x14ac:dyDescent="0.25">
      <c r="B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Y225" s="3"/>
    </row>
    <row r="226" spans="2:25" ht="15" x14ac:dyDescent="0.25">
      <c r="B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Y226" s="3"/>
    </row>
    <row r="227" spans="2:25" ht="15" x14ac:dyDescent="0.25">
      <c r="B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Y227" s="3"/>
    </row>
    <row r="228" spans="2:25" x14ac:dyDescent="0.3">
      <c r="B228"/>
      <c r="G228"/>
    </row>
  </sheetData>
  <phoneticPr fontId="2" type="noConversion"/>
  <pageMargins left="0.59" right="0.59" top="0.59" bottom="0.35000000000000003" header="0" footer="0.31"/>
  <pageSetup paperSize="9" scale="67" fitToHeight="3" orientation="portrait" horizontalDpi="200" verticalDpi="2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totalt</vt:lpstr>
      <vt:lpstr>totalt!Tulostusalue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Fimler</dc:creator>
  <cp:lastModifiedBy>Raimo Puumala</cp:lastModifiedBy>
  <cp:lastPrinted>2026-08-25T13:57:46Z</cp:lastPrinted>
  <dcterms:created xsi:type="dcterms:W3CDTF">2017-08-01T22:09:36Z</dcterms:created>
  <dcterms:modified xsi:type="dcterms:W3CDTF">2026-09-26T18:05:34Z</dcterms:modified>
</cp:coreProperties>
</file>